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4 сесія\проекти\4 сесія\2. фінансові питання\7. внесення змін до бюджету 2016 року\"/>
    </mc:Choice>
  </mc:AlternateContent>
  <bookViews>
    <workbookView xWindow="0" yWindow="0" windowWidth="20490" windowHeight="7620"/>
  </bookViews>
  <sheets>
    <sheet name="проект на сесію 06.01.16" sheetId="83" r:id="rId1"/>
  </sheets>
  <calcPr calcId="162913"/>
</workbook>
</file>

<file path=xl/calcChain.xml><?xml version="1.0" encoding="utf-8"?>
<calcChain xmlns="http://schemas.openxmlformats.org/spreadsheetml/2006/main">
  <c r="I9" i="83" l="1"/>
  <c r="I71" i="83" s="1"/>
  <c r="I14" i="83"/>
  <c r="I21" i="83"/>
  <c r="I25" i="83"/>
  <c r="I30" i="83"/>
  <c r="I36" i="83"/>
  <c r="I38" i="83"/>
  <c r="I45" i="83"/>
  <c r="I56" i="83"/>
  <c r="F58" i="83"/>
  <c r="H58" i="83"/>
  <c r="I58" i="83"/>
</calcChain>
</file>

<file path=xl/comments1.xml><?xml version="1.0" encoding="utf-8"?>
<comments xmlns="http://schemas.openxmlformats.org/spreadsheetml/2006/main">
  <authors>
    <author>Default</author>
  </authors>
  <commentList>
    <comment ref="B5" authorId="0" shapeId="0">
      <text>
        <r>
          <rPr>
            <b/>
            <sz val="8"/>
            <color indexed="81"/>
            <rFont val="Tahoma"/>
            <family val="2"/>
            <charset val="204"/>
          </rPr>
          <t>Default: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<sst xmlns="http://schemas.openxmlformats.org/spreadsheetml/2006/main" count="226" uniqueCount="126">
  <si>
    <t>коштів бюджету розвитку</t>
  </si>
  <si>
    <t xml:space="preserve">Назва об"єктів  відповідно до  проектно-кошторисної документації,  тощо </t>
  </si>
  <si>
    <t>Відсоток  завершеності будівництва  об"єктів  на майбутні роки (%)</t>
  </si>
  <si>
    <t>Вього видатків  на завершення будівництва,  освоєння  об"єктів  на майбутні роки</t>
  </si>
  <si>
    <t xml:space="preserve">Загальний обсяг фінансування  будівництва  </t>
  </si>
  <si>
    <t xml:space="preserve">       (грн.)</t>
  </si>
  <si>
    <t>Капітальні вкладення</t>
  </si>
  <si>
    <t>Разом видатків на поточний рік</t>
  </si>
  <si>
    <t>080000</t>
  </si>
  <si>
    <t>Капітальний ремонт житлового фонду</t>
  </si>
  <si>
    <t>100203</t>
  </si>
  <si>
    <t>Благоустрій міста</t>
  </si>
  <si>
    <t>Мелітопольської міської ради Запорізької області</t>
  </si>
  <si>
    <t>010116</t>
  </si>
  <si>
    <t>Органи місцевого самоврядування</t>
  </si>
  <si>
    <t>070201</t>
  </si>
  <si>
    <t>080101</t>
  </si>
  <si>
    <t>080102</t>
  </si>
  <si>
    <t>Загальноосвітні школи</t>
  </si>
  <si>
    <t>Охорона здоров"я</t>
  </si>
  <si>
    <t>Лікарні</t>
  </si>
  <si>
    <t>070101</t>
  </si>
  <si>
    <t>110204</t>
  </si>
  <si>
    <t>100102</t>
  </si>
  <si>
    <t>Палаци і будинки культури, клуби та інші заходи клубного типу</t>
  </si>
  <si>
    <t>110205</t>
  </si>
  <si>
    <t>Школи естетичного виховання дітей</t>
  </si>
  <si>
    <t>Музеї і виставки</t>
  </si>
  <si>
    <t>130107</t>
  </si>
  <si>
    <t>Утримання та навчально-тренувальна робота дитячо-юнацьких спортивних шкіл</t>
  </si>
  <si>
    <t>03</t>
  </si>
  <si>
    <t>10</t>
  </si>
  <si>
    <t>14</t>
  </si>
  <si>
    <t>15</t>
  </si>
  <si>
    <t>11</t>
  </si>
  <si>
    <t>41</t>
  </si>
  <si>
    <t>24</t>
  </si>
  <si>
    <t>Територіальні медичні об"єднання</t>
  </si>
  <si>
    <t>Дошкільні  заклади освіти</t>
  </si>
  <si>
    <t>070802</t>
  </si>
  <si>
    <t>Виконавчий комітет Мелітопольської міської ради Запорізької області</t>
  </si>
  <si>
    <t>Управління освіти Мелітопольської міської ради Запорізької області</t>
  </si>
  <si>
    <t>Відділ охорони здоров"я Мелітопольської міської ради Запорізької області</t>
  </si>
  <si>
    <t>Відділ культури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</si>
  <si>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</si>
  <si>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100101</t>
  </si>
  <si>
    <t>Реконструкція громадських установ з встановленням пандусів (дитяча поліклініка №3 по вул.Дзержинського,394)</t>
  </si>
  <si>
    <t>Реконструкція громадських установ з встановленням пандусів (дитяча поліклініка №2 по просп.Б.Хмельницького,66)</t>
  </si>
  <si>
    <t>Методична робота, інші заходи у сфері освіти</t>
  </si>
  <si>
    <t>091101</t>
  </si>
  <si>
    <t>Утримання центрів соціальних служб для сім"ї, дітей та молоді</t>
  </si>
  <si>
    <t>20</t>
  </si>
  <si>
    <t>Служба у справах дітей Мелітопольської міської ради Запорізької області</t>
  </si>
  <si>
    <t>Капітальні видатки</t>
  </si>
  <si>
    <t xml:space="preserve">Капітальні видатки </t>
  </si>
  <si>
    <t xml:space="preserve">                           Разом:</t>
  </si>
  <si>
    <t>Житлово-експлуатаційне господарство</t>
  </si>
  <si>
    <t>100301</t>
  </si>
  <si>
    <t>Збір та вивезення сміття і відходів, експлуатація каналізаційних систем</t>
  </si>
  <si>
    <t>Управління  молоді та спорту Мелітопольської міської ради Запорізької області</t>
  </si>
  <si>
    <t>Управління  соціального захисту населення Мелітопольської міської ради Запорізької області</t>
  </si>
  <si>
    <t>080800</t>
  </si>
  <si>
    <t>Центри первинної медичної (медико-санітарної) допомоги</t>
  </si>
  <si>
    <t>Видатки на проведення робіт, пов"язаних із будівництвом, реконструкцією, ремонтом та утриманням автомобільних доріг</t>
  </si>
  <si>
    <t>Управління житлово - комунального господарства Мелітопольської міської ради Запорізької області</t>
  </si>
  <si>
    <t>Код програмної класифікації видатків та кредитування місцевого бюджету</t>
  </si>
  <si>
    <t xml:space="preserve">Фінансове управління Мелітопольської міської ради Запорізької області </t>
  </si>
  <si>
    <t>Код тимчасової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</si>
  <si>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</si>
  <si>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070401</t>
  </si>
  <si>
    <t>Позашкільні заклади освіти, заходи із позашкільної роботи з дітьми</t>
  </si>
  <si>
    <t>Внески органів влади Автономної Республіки Крим та органів місцевого самоврядування у статутні капітали суб"єктів підприємницької діяльності</t>
  </si>
  <si>
    <t>110202</t>
  </si>
  <si>
    <t>Фінансова підтримка спортивних споруд</t>
  </si>
  <si>
    <t>Найменування згідно з типовою відомчою/типовою програмною/тимчасовою класифікацією видатків та кредитування місцевого бюджету</t>
  </si>
  <si>
    <t>0111</t>
  </si>
  <si>
    <t>0910</t>
  </si>
  <si>
    <t>0921</t>
  </si>
  <si>
    <t>0960</t>
  </si>
  <si>
    <t>0810</t>
  </si>
  <si>
    <t>0731</t>
  </si>
  <si>
    <t>0726</t>
  </si>
  <si>
    <t>1040</t>
  </si>
  <si>
    <t>0828</t>
  </si>
  <si>
    <t>0824</t>
  </si>
  <si>
    <t>0610</t>
  </si>
  <si>
    <t>0620</t>
  </si>
  <si>
    <t>0456</t>
  </si>
  <si>
    <t>0490</t>
  </si>
  <si>
    <t>0990</t>
  </si>
  <si>
    <t>Перелік об"єктів,  видатки  на  які  у 2016 році будуть  проводитися   за рахунок</t>
  </si>
  <si>
    <t xml:space="preserve">    Я.В.Чабан</t>
  </si>
  <si>
    <t>180409</t>
  </si>
  <si>
    <t>091206</t>
  </si>
  <si>
    <t>1010</t>
  </si>
  <si>
    <t xml:space="preserve">Центри соціальної реабілітації дітей - інвалідів </t>
  </si>
  <si>
    <t>130110</t>
  </si>
  <si>
    <t>100209</t>
  </si>
  <si>
    <t>Заходи, пов"язані з поліпшенням питної води</t>
  </si>
  <si>
    <t>100302</t>
  </si>
  <si>
    <t>Комбінати комунальних підприємств, районі виробничі об"єднання та інші піприємства, установи та організації житлово-комунального господарства</t>
  </si>
  <si>
    <t>0133</t>
  </si>
  <si>
    <t>Інші видатки</t>
  </si>
  <si>
    <t>110201</t>
  </si>
  <si>
    <t>Бібліотеки</t>
  </si>
  <si>
    <t>110502</t>
  </si>
  <si>
    <t>0829</t>
  </si>
  <si>
    <t>Інші культурно-освітні заклади та заходи</t>
  </si>
  <si>
    <t>Будівництво освітлення скверу</t>
  </si>
  <si>
    <t>Реконструкція громадських установ з встановленням пандусів (пункт прийому громадян по вул. Гагаріна,1)</t>
  </si>
  <si>
    <t>Дитяча художня школа по вул. Кірова, 53 м. Мелітополь - реконструкція системи освітлення</t>
  </si>
  <si>
    <t xml:space="preserve">Міський голова </t>
  </si>
  <si>
    <t xml:space="preserve">    С.А.Мінько</t>
  </si>
  <si>
    <t>210106</t>
  </si>
  <si>
    <t>0220</t>
  </si>
  <si>
    <t>Заходи у сферы захисту населення і територій від надзвичайних ситуацій техногеного та природного характеру</t>
  </si>
  <si>
    <t>090203</t>
  </si>
  <si>
    <t>1030</t>
  </si>
  <si>
    <t>Інші пільги ветеранам війни</t>
  </si>
  <si>
    <t xml:space="preserve">Додаток  6                                                                   до рішення   ___сесії Мелітопольскої міської ради Запорізької області _____ скликання   від _______  №_______ "Про_____________ бюджет на 20___рік"                               </t>
  </si>
  <si>
    <t>090416</t>
  </si>
  <si>
    <t>Інші видатки на соціальний захист ветеранів війни та праці</t>
  </si>
  <si>
    <t>Реконструкція нежитлових приміщень загальною площею 123,8 м2 по вул. Гвардійській, 28 у м. Мелітополі під житлові квартири</t>
  </si>
  <si>
    <t>070806</t>
  </si>
  <si>
    <t>Інші заклади освіти</t>
  </si>
  <si>
    <t>Начальник фінансового управління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</si>
</sst>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9" x14ac:knownFonts="1">
    <font>
      <sz val="10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b/>
      <sz val="8"/>
      <name val="Times New Roman"/>
      <family val="1"/>
    </font>
    <font>
      <sz val="11"/>
      <name val="Arial Cyr"/>
      <charset val="204"/>
    </font>
    <font>
      <b/>
      <sz val="12"/>
      <name val="Times New Roman"/>
      <family val="1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</font>
    <font>
      <sz val="12"/>
      <name val="Arial Cyr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Border="1"/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0" fontId="12" fillId="0" borderId="0" xfId="0" applyFont="1"/>
    <xf numFmtId="0" fontId="12" fillId="0" borderId="0" xfId="0" applyFont="1" applyBorder="1"/>
    <xf numFmtId="2" fontId="10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wrapText="1"/>
    </xf>
    <xf numFmtId="0" fontId="13" fillId="0" borderId="1" xfId="0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wrapText="1"/>
    </xf>
    <xf numFmtId="176" fontId="7" fillId="0" borderId="1" xfId="0" applyNumberFormat="1" applyFont="1" applyBorder="1" applyAlignment="1">
      <alignment horizontal="right" wrapText="1"/>
    </xf>
    <xf numFmtId="2" fontId="14" fillId="0" borderId="1" xfId="0" applyNumberFormat="1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13" fillId="0" borderId="3" xfId="0" applyFont="1" applyBorder="1" applyAlignment="1">
      <alignment vertical="center" wrapText="1"/>
    </xf>
    <xf numFmtId="176" fontId="5" fillId="0" borderId="3" xfId="0" applyNumberFormat="1" applyFont="1" applyBorder="1" applyAlignment="1">
      <alignment wrapText="1"/>
    </xf>
    <xf numFmtId="176" fontId="7" fillId="0" borderId="3" xfId="0" applyNumberFormat="1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176" fontId="5" fillId="0" borderId="4" xfId="0" applyNumberFormat="1" applyFont="1" applyBorder="1" applyAlignment="1">
      <alignment wrapText="1"/>
    </xf>
    <xf numFmtId="176" fontId="4" fillId="0" borderId="1" xfId="0" applyNumberFormat="1" applyFont="1" applyBorder="1" applyAlignment="1">
      <alignment horizontal="right" wrapText="1"/>
    </xf>
    <xf numFmtId="176" fontId="7" fillId="0" borderId="1" xfId="0" applyNumberFormat="1" applyFont="1" applyBorder="1" applyAlignment="1">
      <alignment wrapText="1"/>
    </xf>
    <xf numFmtId="176" fontId="7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176" fontId="13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6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5" fillId="0" borderId="0" xfId="0" applyFont="1"/>
    <xf numFmtId="0" fontId="7" fillId="0" borderId="0" xfId="0" applyFont="1"/>
    <xf numFmtId="0" fontId="16" fillId="0" borderId="0" xfId="0" applyFont="1" applyBorder="1"/>
    <xf numFmtId="0" fontId="14" fillId="0" borderId="1" xfId="0" applyFont="1" applyBorder="1" applyAlignment="1">
      <alignment wrapText="1"/>
    </xf>
    <xf numFmtId="0" fontId="14" fillId="2" borderId="1" xfId="0" applyFont="1" applyFill="1" applyBorder="1" applyAlignment="1">
      <alignment wrapText="1"/>
    </xf>
    <xf numFmtId="176" fontId="7" fillId="0" borderId="3" xfId="0" applyNumberFormat="1" applyFont="1" applyBorder="1" applyAlignment="1">
      <alignment horizontal="right" wrapText="1"/>
    </xf>
    <xf numFmtId="49" fontId="7" fillId="0" borderId="1" xfId="0" applyNumberFormat="1" applyFont="1" applyBorder="1" applyAlignment="1">
      <alignment horizontal="center" wrapText="1"/>
    </xf>
    <xf numFmtId="176" fontId="0" fillId="0" borderId="0" xfId="0" applyNumberFormat="1"/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right" wrapText="1"/>
    </xf>
    <xf numFmtId="176" fontId="5" fillId="0" borderId="1" xfId="0" applyNumberFormat="1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center" wrapText="1"/>
    </xf>
    <xf numFmtId="2" fontId="10" fillId="0" borderId="3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left" wrapText="1"/>
    </xf>
    <xf numFmtId="49" fontId="5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176" fontId="5" fillId="0" borderId="5" xfId="0" applyNumberFormat="1" applyFont="1" applyBorder="1" applyAlignment="1">
      <alignment wrapText="1"/>
    </xf>
    <xf numFmtId="49" fontId="5" fillId="0" borderId="3" xfId="0" applyNumberFormat="1" applyFont="1" applyBorder="1" applyAlignment="1">
      <alignment horizontal="center" vertical="center" wrapText="1"/>
    </xf>
    <xf numFmtId="0" fontId="0" fillId="0" borderId="1" xfId="0" applyBorder="1"/>
    <xf numFmtId="0" fontId="17" fillId="0" borderId="1" xfId="0" applyFont="1" applyBorder="1" applyAlignment="1">
      <alignment horizontal="center"/>
    </xf>
    <xf numFmtId="2" fontId="10" fillId="0" borderId="6" xfId="0" applyNumberFormat="1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0" fontId="0" fillId="0" borderId="5" xfId="0" applyBorder="1" applyAlignment="1"/>
    <xf numFmtId="0" fontId="13" fillId="0" borderId="3" xfId="0" applyFont="1" applyBorder="1" applyAlignment="1">
      <alignment horizontal="center" vertical="center" wrapText="1"/>
    </xf>
    <xf numFmtId="2" fontId="14" fillId="0" borderId="6" xfId="0" applyNumberFormat="1" applyFont="1" applyBorder="1" applyAlignment="1">
      <alignment wrapText="1"/>
    </xf>
    <xf numFmtId="49" fontId="4" fillId="0" borderId="6" xfId="0" applyNumberFormat="1" applyFont="1" applyBorder="1" applyAlignment="1">
      <alignment horizontal="center" wrapText="1"/>
    </xf>
    <xf numFmtId="49" fontId="15" fillId="0" borderId="6" xfId="0" applyNumberFormat="1" applyFont="1" applyBorder="1" applyAlignment="1">
      <alignment horizontal="center" wrapText="1"/>
    </xf>
    <xf numFmtId="2" fontId="14" fillId="0" borderId="5" xfId="0" applyNumberFormat="1" applyFont="1" applyBorder="1" applyAlignment="1">
      <alignment wrapText="1"/>
    </xf>
    <xf numFmtId="176" fontId="7" fillId="0" borderId="5" xfId="0" applyNumberFormat="1" applyFont="1" applyBorder="1" applyAlignment="1">
      <alignment wrapText="1"/>
    </xf>
    <xf numFmtId="49" fontId="7" fillId="0" borderId="6" xfId="0" applyNumberFormat="1" applyFont="1" applyBorder="1" applyAlignment="1">
      <alignment horizontal="center" vertical="center" wrapText="1"/>
    </xf>
    <xf numFmtId="2" fontId="15" fillId="0" borderId="6" xfId="0" applyNumberFormat="1" applyFont="1" applyBorder="1" applyAlignment="1">
      <alignment horizontal="left" wrapText="1"/>
    </xf>
    <xf numFmtId="49" fontId="7" fillId="0" borderId="3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left" wrapText="1"/>
    </xf>
    <xf numFmtId="49" fontId="4" fillId="0" borderId="6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/>
    <xf numFmtId="0" fontId="0" fillId="0" borderId="7" xfId="0" applyBorder="1" applyAlignment="1"/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5" xfId="0" applyBorder="1" applyAlignment="1"/>
    <xf numFmtId="0" fontId="1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wrapText="1"/>
    </xf>
    <xf numFmtId="2" fontId="10" fillId="0" borderId="5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0" fillId="0" borderId="0" xfId="0" applyAlignment="1"/>
    <xf numFmtId="49" fontId="5" fillId="0" borderId="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J138"/>
  <sheetViews>
    <sheetView tabSelected="1" topLeftCell="A58" zoomScale="75" zoomScaleNormal="75" workbookViewId="0">
      <selection activeCell="E83" sqref="E83"/>
    </sheetView>
  </sheetViews>
  <sheetFormatPr defaultRowHeight="12.75" x14ac:dyDescent="0.2"/>
  <cols>
    <col min="1" max="1" width="11.42578125" customWidth="1"/>
    <col min="2" max="3" width="15.42578125" customWidth="1"/>
    <col min="4" max="4" width="34" customWidth="1"/>
    <col min="5" max="5" width="93.7109375" customWidth="1"/>
    <col min="6" max="6" width="15.85546875" customWidth="1"/>
    <col min="7" max="7" width="15.28515625" customWidth="1"/>
    <col min="8" max="8" width="15.85546875" customWidth="1"/>
    <col min="9" max="9" width="15.140625" customWidth="1"/>
    <col min="10" max="10" width="12.140625" bestFit="1" customWidth="1"/>
  </cols>
  <sheetData>
    <row r="1" spans="1:10" ht="78.75" customHeight="1" x14ac:dyDescent="0.25">
      <c r="B1" s="1"/>
      <c r="C1" s="1"/>
      <c r="D1" s="1"/>
      <c r="E1" s="1"/>
      <c r="F1" s="1"/>
      <c r="G1" s="77" t="s">
        <v>119</v>
      </c>
      <c r="H1" s="77"/>
      <c r="I1" s="77"/>
      <c r="J1" s="3"/>
    </row>
    <row r="2" spans="1:10" ht="18.75" x14ac:dyDescent="0.3">
      <c r="B2" s="78" t="s">
        <v>90</v>
      </c>
      <c r="C2" s="78"/>
      <c r="D2" s="78"/>
      <c r="E2" s="78"/>
      <c r="F2" s="78"/>
      <c r="G2" s="78"/>
      <c r="H2" s="78"/>
      <c r="I2" s="78"/>
    </row>
    <row r="3" spans="1:10" ht="18.75" x14ac:dyDescent="0.3">
      <c r="B3" s="79" t="s">
        <v>0</v>
      </c>
      <c r="C3" s="79"/>
      <c r="D3" s="79"/>
      <c r="E3" s="79"/>
      <c r="F3" s="79"/>
      <c r="G3" s="79"/>
      <c r="H3" s="79"/>
      <c r="I3" s="79"/>
    </row>
    <row r="4" spans="1:10" ht="15" x14ac:dyDescent="0.25">
      <c r="B4" s="1"/>
      <c r="C4" s="1"/>
      <c r="D4" s="1"/>
      <c r="E4" s="1"/>
      <c r="F4" s="1"/>
      <c r="G4" s="1"/>
      <c r="H4" s="1"/>
      <c r="I4" s="2" t="s">
        <v>5</v>
      </c>
    </row>
    <row r="5" spans="1:10" ht="17.25" customHeight="1" x14ac:dyDescent="0.2">
      <c r="A5" s="85" t="s">
        <v>65</v>
      </c>
      <c r="B5" s="90" t="s">
        <v>67</v>
      </c>
      <c r="C5" s="90" t="s">
        <v>68</v>
      </c>
      <c r="D5" s="90" t="s">
        <v>74</v>
      </c>
      <c r="E5" s="80" t="s">
        <v>1</v>
      </c>
      <c r="F5" s="80" t="s">
        <v>4</v>
      </c>
      <c r="G5" s="80" t="s">
        <v>2</v>
      </c>
      <c r="H5" s="80" t="s">
        <v>3</v>
      </c>
      <c r="I5" s="80" t="s">
        <v>7</v>
      </c>
    </row>
    <row r="6" spans="1:10" ht="31.5" customHeight="1" x14ac:dyDescent="0.2">
      <c r="A6" s="86"/>
      <c r="B6" s="91"/>
      <c r="C6" s="91"/>
      <c r="D6" s="95"/>
      <c r="E6" s="80"/>
      <c r="F6" s="80"/>
      <c r="G6" s="80"/>
      <c r="H6" s="80"/>
      <c r="I6" s="80"/>
    </row>
    <row r="7" spans="1:10" ht="57.75" customHeight="1" x14ac:dyDescent="0.2">
      <c r="A7" s="87"/>
      <c r="B7" s="82"/>
      <c r="C7" s="82"/>
      <c r="D7" s="96"/>
      <c r="E7" s="80"/>
      <c r="F7" s="80"/>
      <c r="G7" s="80"/>
      <c r="H7" s="80"/>
      <c r="I7" s="80"/>
    </row>
    <row r="8" spans="1:10" ht="15.75" customHeight="1" x14ac:dyDescent="0.2">
      <c r="A8" s="57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</row>
    <row r="9" spans="1:10" ht="28.5" customHeight="1" x14ac:dyDescent="0.2">
      <c r="A9" s="88"/>
      <c r="B9" s="101" t="s">
        <v>30</v>
      </c>
      <c r="C9" s="81"/>
      <c r="D9" s="92" t="s">
        <v>40</v>
      </c>
      <c r="E9" s="94"/>
      <c r="F9" s="83"/>
      <c r="G9" s="83"/>
      <c r="H9" s="83"/>
      <c r="I9" s="84">
        <f>I11+I12+I13</f>
        <v>736600</v>
      </c>
    </row>
    <row r="10" spans="1:10" ht="18.75" customHeight="1" x14ac:dyDescent="0.2">
      <c r="A10" s="89"/>
      <c r="B10" s="101"/>
      <c r="C10" s="82"/>
      <c r="D10" s="93"/>
      <c r="E10" s="94"/>
      <c r="F10" s="83"/>
      <c r="G10" s="83"/>
      <c r="H10" s="83"/>
      <c r="I10" s="84"/>
    </row>
    <row r="11" spans="1:10" ht="31.5" x14ac:dyDescent="0.25">
      <c r="A11" s="61"/>
      <c r="B11" s="6" t="s">
        <v>13</v>
      </c>
      <c r="C11" s="6" t="s">
        <v>75</v>
      </c>
      <c r="D11" s="15" t="s">
        <v>14</v>
      </c>
      <c r="E11" s="43" t="s">
        <v>53</v>
      </c>
      <c r="F11" s="14"/>
      <c r="G11" s="14"/>
      <c r="H11" s="14"/>
      <c r="I11" s="17">
        <v>457300</v>
      </c>
    </row>
    <row r="12" spans="1:10" ht="82.5" customHeight="1" x14ac:dyDescent="0.25">
      <c r="A12" s="56"/>
      <c r="B12" s="6" t="s">
        <v>92</v>
      </c>
      <c r="C12" s="72" t="s">
        <v>88</v>
      </c>
      <c r="D12" s="69" t="s">
        <v>71</v>
      </c>
      <c r="E12" s="43" t="s">
        <v>53</v>
      </c>
      <c r="F12" s="14"/>
      <c r="G12" s="14"/>
      <c r="H12" s="14"/>
      <c r="I12" s="17">
        <v>217000</v>
      </c>
      <c r="J12" s="42"/>
    </row>
    <row r="13" spans="1:10" ht="66.75" customHeight="1" x14ac:dyDescent="0.25">
      <c r="A13" s="56"/>
      <c r="B13" s="70" t="s">
        <v>113</v>
      </c>
      <c r="C13" s="70" t="s">
        <v>114</v>
      </c>
      <c r="D13" s="71" t="s">
        <v>115</v>
      </c>
      <c r="E13" s="43" t="s">
        <v>53</v>
      </c>
      <c r="F13" s="14"/>
      <c r="G13" s="14"/>
      <c r="H13" s="14"/>
      <c r="I13" s="17">
        <v>62300</v>
      </c>
      <c r="J13" s="42"/>
    </row>
    <row r="14" spans="1:10" ht="50.25" customHeight="1" x14ac:dyDescent="0.25">
      <c r="A14" s="56"/>
      <c r="B14" s="81" t="s">
        <v>31</v>
      </c>
      <c r="C14" s="55"/>
      <c r="D14" s="48" t="s">
        <v>41</v>
      </c>
      <c r="E14" s="100"/>
      <c r="F14" s="83"/>
      <c r="G14" s="83"/>
      <c r="H14" s="83"/>
      <c r="I14" s="84">
        <f>I16+I17+I18+I19+I20</f>
        <v>900000</v>
      </c>
    </row>
    <row r="15" spans="1:10" ht="12.75" hidden="1" customHeight="1" x14ac:dyDescent="0.25">
      <c r="A15" s="56"/>
      <c r="B15" s="99"/>
      <c r="C15" s="51"/>
      <c r="D15" s="47"/>
      <c r="E15" s="100"/>
      <c r="F15" s="83"/>
      <c r="G15" s="83"/>
      <c r="H15" s="83"/>
      <c r="I15" s="84"/>
    </row>
    <row r="16" spans="1:10" ht="15.75" x14ac:dyDescent="0.25">
      <c r="A16" s="56"/>
      <c r="B16" s="6" t="s">
        <v>21</v>
      </c>
      <c r="C16" s="6" t="s">
        <v>76</v>
      </c>
      <c r="D16" s="15" t="s">
        <v>38</v>
      </c>
      <c r="E16" s="43" t="s">
        <v>53</v>
      </c>
      <c r="F16" s="14"/>
      <c r="G16" s="14"/>
      <c r="H16" s="14"/>
      <c r="I16" s="17">
        <v>147000</v>
      </c>
      <c r="J16" s="42"/>
    </row>
    <row r="17" spans="1:218" ht="15.75" x14ac:dyDescent="0.25">
      <c r="A17" s="56"/>
      <c r="B17" s="6" t="s">
        <v>15</v>
      </c>
      <c r="C17" s="6" t="s">
        <v>77</v>
      </c>
      <c r="D17" s="15" t="s">
        <v>18</v>
      </c>
      <c r="E17" s="43" t="s">
        <v>53</v>
      </c>
      <c r="F17" s="14"/>
      <c r="G17" s="14"/>
      <c r="H17" s="14"/>
      <c r="I17" s="17">
        <v>647000</v>
      </c>
      <c r="J17" s="42"/>
    </row>
    <row r="18" spans="1:218" ht="47.25" x14ac:dyDescent="0.25">
      <c r="A18" s="56"/>
      <c r="B18" s="6" t="s">
        <v>69</v>
      </c>
      <c r="C18" s="6" t="s">
        <v>78</v>
      </c>
      <c r="D18" s="15" t="s">
        <v>70</v>
      </c>
      <c r="E18" s="43" t="s">
        <v>53</v>
      </c>
      <c r="F18" s="62"/>
      <c r="G18" s="62"/>
      <c r="H18" s="62"/>
      <c r="I18" s="40">
        <v>48000</v>
      </c>
      <c r="J18" s="42"/>
    </row>
    <row r="19" spans="1:218" ht="31.5" x14ac:dyDescent="0.25">
      <c r="A19" s="56"/>
      <c r="B19" s="6" t="s">
        <v>39</v>
      </c>
      <c r="C19" s="6" t="s">
        <v>89</v>
      </c>
      <c r="D19" s="15" t="s">
        <v>48</v>
      </c>
      <c r="E19" s="43" t="s">
        <v>53</v>
      </c>
      <c r="F19" s="62"/>
      <c r="G19" s="62"/>
      <c r="H19" s="62"/>
      <c r="I19" s="40">
        <v>50000</v>
      </c>
      <c r="J19" s="42"/>
    </row>
    <row r="20" spans="1:218" ht="15.75" x14ac:dyDescent="0.25">
      <c r="A20" s="56"/>
      <c r="B20" s="6" t="s">
        <v>123</v>
      </c>
      <c r="C20" s="6" t="s">
        <v>89</v>
      </c>
      <c r="D20" s="15" t="s">
        <v>124</v>
      </c>
      <c r="E20" s="43" t="s">
        <v>53</v>
      </c>
      <c r="F20" s="62"/>
      <c r="G20" s="62"/>
      <c r="H20" s="62"/>
      <c r="I20" s="40">
        <v>8000</v>
      </c>
      <c r="J20" s="42"/>
    </row>
    <row r="21" spans="1:218" ht="47.25" x14ac:dyDescent="0.25">
      <c r="A21" s="56"/>
      <c r="B21" s="7" t="s">
        <v>34</v>
      </c>
      <c r="C21" s="7"/>
      <c r="D21" s="11" t="s">
        <v>59</v>
      </c>
      <c r="E21" s="19"/>
      <c r="F21" s="20"/>
      <c r="G21" s="20"/>
      <c r="H21" s="20"/>
      <c r="I21" s="21">
        <f>SUM(I22:I24)</f>
        <v>1618100</v>
      </c>
    </row>
    <row r="22" spans="1:218" ht="31.5" x14ac:dyDescent="0.25">
      <c r="A22" s="56"/>
      <c r="B22" s="6" t="s">
        <v>13</v>
      </c>
      <c r="C22" s="6" t="s">
        <v>75</v>
      </c>
      <c r="D22" s="15" t="s">
        <v>14</v>
      </c>
      <c r="E22" s="43" t="s">
        <v>53</v>
      </c>
      <c r="F22" s="20"/>
      <c r="G22" s="20"/>
      <c r="H22" s="20"/>
      <c r="I22" s="22">
        <v>25000</v>
      </c>
    </row>
    <row r="23" spans="1:218" ht="47.25" x14ac:dyDescent="0.25">
      <c r="A23" s="56"/>
      <c r="B23" s="6" t="s">
        <v>28</v>
      </c>
      <c r="C23" s="6" t="s">
        <v>79</v>
      </c>
      <c r="D23" s="15" t="s">
        <v>29</v>
      </c>
      <c r="E23" s="43" t="s">
        <v>53</v>
      </c>
      <c r="F23" s="23"/>
      <c r="G23" s="23"/>
      <c r="H23" s="23"/>
      <c r="I23" s="27">
        <v>1574100</v>
      </c>
    </row>
    <row r="24" spans="1:218" ht="31.5" x14ac:dyDescent="0.25">
      <c r="A24" s="56"/>
      <c r="B24" s="49" t="s">
        <v>96</v>
      </c>
      <c r="C24" s="49" t="s">
        <v>79</v>
      </c>
      <c r="D24" s="66" t="s">
        <v>73</v>
      </c>
      <c r="E24" s="43" t="s">
        <v>53</v>
      </c>
      <c r="F24" s="53"/>
      <c r="G24" s="53"/>
      <c r="H24" s="53"/>
      <c r="I24" s="67">
        <v>19000</v>
      </c>
    </row>
    <row r="25" spans="1:218" ht="47.25" x14ac:dyDescent="0.25">
      <c r="A25" s="56"/>
      <c r="B25" s="51" t="s">
        <v>32</v>
      </c>
      <c r="C25" s="51"/>
      <c r="D25" s="47" t="s">
        <v>42</v>
      </c>
      <c r="E25" s="52"/>
      <c r="F25" s="53"/>
      <c r="G25" s="53"/>
      <c r="H25" s="53"/>
      <c r="I25" s="54">
        <f>SUM(I27:I29)</f>
        <v>3215100</v>
      </c>
    </row>
    <row r="26" spans="1:218" ht="17.25" hidden="1" customHeight="1" x14ac:dyDescent="0.25">
      <c r="A26" s="56"/>
      <c r="B26" s="49" t="s">
        <v>8</v>
      </c>
      <c r="C26" s="59"/>
      <c r="D26" s="50" t="s">
        <v>19</v>
      </c>
      <c r="E26" s="44"/>
      <c r="F26" s="24"/>
      <c r="G26" s="24"/>
      <c r="H26" s="24"/>
      <c r="I26" s="25"/>
    </row>
    <row r="27" spans="1:218" ht="15.75" x14ac:dyDescent="0.25">
      <c r="A27" s="56"/>
      <c r="B27" s="6" t="s">
        <v>16</v>
      </c>
      <c r="C27" s="6" t="s">
        <v>80</v>
      </c>
      <c r="D27" s="18" t="s">
        <v>20</v>
      </c>
      <c r="E27" s="43" t="s">
        <v>53</v>
      </c>
      <c r="F27" s="14"/>
      <c r="G27" s="14"/>
      <c r="H27" s="14"/>
      <c r="I27" s="26">
        <v>330000</v>
      </c>
      <c r="J27" s="42"/>
    </row>
    <row r="28" spans="1:218" ht="34.5" customHeight="1" x14ac:dyDescent="0.25">
      <c r="A28" s="56"/>
      <c r="B28" s="6" t="s">
        <v>17</v>
      </c>
      <c r="C28" s="6" t="s">
        <v>80</v>
      </c>
      <c r="D28" s="18" t="s">
        <v>37</v>
      </c>
      <c r="E28" s="43" t="s">
        <v>53</v>
      </c>
      <c r="F28" s="14"/>
      <c r="G28" s="14"/>
      <c r="H28" s="14"/>
      <c r="I28" s="26">
        <v>1370000</v>
      </c>
      <c r="J28" s="42"/>
    </row>
    <row r="29" spans="1:218" ht="31.5" x14ac:dyDescent="0.25">
      <c r="A29" s="56"/>
      <c r="B29" s="6" t="s">
        <v>61</v>
      </c>
      <c r="C29" s="6" t="s">
        <v>81</v>
      </c>
      <c r="D29" s="18" t="s">
        <v>62</v>
      </c>
      <c r="E29" s="43" t="s">
        <v>53</v>
      </c>
      <c r="F29" s="14"/>
      <c r="G29" s="14"/>
      <c r="H29" s="14"/>
      <c r="I29" s="26">
        <v>1515100</v>
      </c>
    </row>
    <row r="30" spans="1:218" s="8" customFormat="1" ht="63" x14ac:dyDescent="0.25">
      <c r="A30" s="56"/>
      <c r="B30" s="7" t="s">
        <v>33</v>
      </c>
      <c r="C30" s="7"/>
      <c r="D30" s="11" t="s">
        <v>60</v>
      </c>
      <c r="E30" s="16"/>
      <c r="F30" s="23"/>
      <c r="G30" s="23"/>
      <c r="H30" s="23"/>
      <c r="I30" s="13">
        <f>SUM(I31:I35)</f>
        <v>563500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</row>
    <row r="31" spans="1:218" s="4" customFormat="1" ht="31.5" x14ac:dyDescent="0.25">
      <c r="A31" s="56"/>
      <c r="B31" s="6" t="s">
        <v>13</v>
      </c>
      <c r="C31" s="6" t="s">
        <v>75</v>
      </c>
      <c r="D31" s="15" t="s">
        <v>14</v>
      </c>
      <c r="E31" s="43" t="s">
        <v>53</v>
      </c>
      <c r="F31" s="23"/>
      <c r="G31" s="23"/>
      <c r="H31" s="23"/>
      <c r="I31" s="40">
        <v>92500</v>
      </c>
    </row>
    <row r="32" spans="1:218" s="4" customFormat="1" ht="15.75" hidden="1" x14ac:dyDescent="0.25">
      <c r="A32" s="56"/>
      <c r="B32" s="6" t="s">
        <v>116</v>
      </c>
      <c r="C32" s="6" t="s">
        <v>117</v>
      </c>
      <c r="D32" s="18" t="s">
        <v>118</v>
      </c>
      <c r="E32" s="43" t="s">
        <v>53</v>
      </c>
      <c r="F32" s="23"/>
      <c r="G32" s="23"/>
      <c r="H32" s="23"/>
      <c r="I32" s="22"/>
    </row>
    <row r="33" spans="1:10" s="4" customFormat="1" ht="31.5" x14ac:dyDescent="0.25">
      <c r="A33" s="56"/>
      <c r="B33" s="6" t="s">
        <v>120</v>
      </c>
      <c r="C33" s="6" t="s">
        <v>117</v>
      </c>
      <c r="D33" s="18" t="s">
        <v>121</v>
      </c>
      <c r="E33" s="43" t="s">
        <v>53</v>
      </c>
      <c r="F33" s="23"/>
      <c r="G33" s="23"/>
      <c r="H33" s="23"/>
      <c r="I33" s="22">
        <v>20276</v>
      </c>
    </row>
    <row r="34" spans="1:10" s="4" customFormat="1" ht="31.5" x14ac:dyDescent="0.25">
      <c r="A34" s="56"/>
      <c r="B34" s="6" t="s">
        <v>49</v>
      </c>
      <c r="C34" s="6" t="s">
        <v>82</v>
      </c>
      <c r="D34" s="18" t="s">
        <v>50</v>
      </c>
      <c r="E34" s="43" t="s">
        <v>53</v>
      </c>
      <c r="F34" s="23"/>
      <c r="G34" s="23"/>
      <c r="H34" s="23"/>
      <c r="I34" s="22">
        <v>18000</v>
      </c>
    </row>
    <row r="35" spans="1:10" s="4" customFormat="1" ht="31.5" x14ac:dyDescent="0.25">
      <c r="A35" s="56"/>
      <c r="B35" s="41" t="s">
        <v>93</v>
      </c>
      <c r="C35" s="41" t="s">
        <v>94</v>
      </c>
      <c r="D35" s="15" t="s">
        <v>95</v>
      </c>
      <c r="E35" s="43" t="s">
        <v>53</v>
      </c>
      <c r="F35" s="23"/>
      <c r="G35" s="23"/>
      <c r="H35" s="23"/>
      <c r="I35" s="17">
        <v>432724</v>
      </c>
    </row>
    <row r="36" spans="1:10" ht="47.25" x14ac:dyDescent="0.25">
      <c r="A36" s="56"/>
      <c r="B36" s="7" t="s">
        <v>51</v>
      </c>
      <c r="C36" s="7"/>
      <c r="D36" s="11" t="s">
        <v>52</v>
      </c>
      <c r="E36" s="43"/>
      <c r="F36" s="23"/>
      <c r="G36" s="23"/>
      <c r="H36" s="23"/>
      <c r="I36" s="13">
        <f>I37</f>
        <v>26000</v>
      </c>
    </row>
    <row r="37" spans="1:10" ht="31.5" x14ac:dyDescent="0.25">
      <c r="A37" s="56"/>
      <c r="B37" s="6" t="s">
        <v>13</v>
      </c>
      <c r="C37" s="6" t="s">
        <v>75</v>
      </c>
      <c r="D37" s="15" t="s">
        <v>14</v>
      </c>
      <c r="E37" s="43" t="s">
        <v>53</v>
      </c>
      <c r="F37" s="23"/>
      <c r="G37" s="23"/>
      <c r="H37" s="23"/>
      <c r="I37" s="17">
        <v>26000</v>
      </c>
    </row>
    <row r="38" spans="1:10" ht="47.25" x14ac:dyDescent="0.25">
      <c r="A38" s="56"/>
      <c r="B38" s="7" t="s">
        <v>36</v>
      </c>
      <c r="C38" s="7"/>
      <c r="D38" s="11" t="s">
        <v>43</v>
      </c>
      <c r="E38" s="43"/>
      <c r="F38" s="23"/>
      <c r="G38" s="23"/>
      <c r="H38" s="23"/>
      <c r="I38" s="13">
        <f>SUM(I39:I44)</f>
        <v>800000</v>
      </c>
    </row>
    <row r="39" spans="1:10" ht="31.5" x14ac:dyDescent="0.25">
      <c r="A39" s="56"/>
      <c r="B39" s="6" t="s">
        <v>13</v>
      </c>
      <c r="C39" s="6" t="s">
        <v>75</v>
      </c>
      <c r="D39" s="15" t="s">
        <v>14</v>
      </c>
      <c r="E39" s="43" t="s">
        <v>53</v>
      </c>
      <c r="F39" s="23"/>
      <c r="G39" s="23"/>
      <c r="H39" s="23"/>
      <c r="I39" s="17">
        <v>13000</v>
      </c>
    </row>
    <row r="40" spans="1:10" ht="15.75" x14ac:dyDescent="0.25">
      <c r="A40" s="56"/>
      <c r="B40" s="6" t="s">
        <v>103</v>
      </c>
      <c r="C40" s="6" t="s">
        <v>84</v>
      </c>
      <c r="D40" s="15" t="s">
        <v>104</v>
      </c>
      <c r="E40" s="43" t="s">
        <v>53</v>
      </c>
      <c r="F40" s="23"/>
      <c r="G40" s="23"/>
      <c r="H40" s="23"/>
      <c r="I40" s="17">
        <v>170000</v>
      </c>
    </row>
    <row r="41" spans="1:10" ht="15.75" x14ac:dyDescent="0.25">
      <c r="A41" s="56"/>
      <c r="B41" s="6" t="s">
        <v>72</v>
      </c>
      <c r="C41" s="41" t="s">
        <v>84</v>
      </c>
      <c r="D41" s="15" t="s">
        <v>27</v>
      </c>
      <c r="E41" s="43" t="s">
        <v>53</v>
      </c>
      <c r="F41" s="23"/>
      <c r="G41" s="23"/>
      <c r="H41" s="23"/>
      <c r="I41" s="17">
        <v>114400</v>
      </c>
    </row>
    <row r="42" spans="1:10" ht="50.25" customHeight="1" x14ac:dyDescent="0.25">
      <c r="A42" s="56"/>
      <c r="B42" s="6" t="s">
        <v>22</v>
      </c>
      <c r="C42" s="6" t="s">
        <v>83</v>
      </c>
      <c r="D42" s="15" t="s">
        <v>24</v>
      </c>
      <c r="E42" s="43" t="s">
        <v>53</v>
      </c>
      <c r="F42" s="23"/>
      <c r="G42" s="23"/>
      <c r="H42" s="23"/>
      <c r="I42" s="17">
        <v>94100</v>
      </c>
      <c r="J42" s="42"/>
    </row>
    <row r="43" spans="1:10" ht="31.5" x14ac:dyDescent="0.25">
      <c r="A43" s="56"/>
      <c r="B43" s="6" t="s">
        <v>25</v>
      </c>
      <c r="C43" s="6" t="s">
        <v>78</v>
      </c>
      <c r="D43" s="15" t="s">
        <v>26</v>
      </c>
      <c r="E43" s="43" t="s">
        <v>53</v>
      </c>
      <c r="F43" s="23"/>
      <c r="G43" s="23"/>
      <c r="H43" s="23"/>
      <c r="I43" s="17">
        <v>375000</v>
      </c>
    </row>
    <row r="44" spans="1:10" ht="31.5" x14ac:dyDescent="0.25">
      <c r="A44" s="56"/>
      <c r="B44" s="6" t="s">
        <v>105</v>
      </c>
      <c r="C44" s="6" t="s">
        <v>106</v>
      </c>
      <c r="D44" s="15" t="s">
        <v>107</v>
      </c>
      <c r="E44" s="43" t="s">
        <v>53</v>
      </c>
      <c r="F44" s="23"/>
      <c r="G44" s="23"/>
      <c r="H44" s="23"/>
      <c r="I44" s="17">
        <v>33500</v>
      </c>
    </row>
    <row r="45" spans="1:10" ht="63" x14ac:dyDescent="0.25">
      <c r="A45" s="56"/>
      <c r="B45" s="7" t="s">
        <v>35</v>
      </c>
      <c r="C45" s="7"/>
      <c r="D45" s="11" t="s">
        <v>64</v>
      </c>
      <c r="E45" s="12"/>
      <c r="F45" s="14"/>
      <c r="G45" s="14"/>
      <c r="H45" s="14"/>
      <c r="I45" s="13">
        <f>SUM(I46:I55)</f>
        <v>20809600</v>
      </c>
    </row>
    <row r="46" spans="1:10" ht="31.5" x14ac:dyDescent="0.25">
      <c r="A46" s="56"/>
      <c r="B46" s="6" t="s">
        <v>13</v>
      </c>
      <c r="C46" s="6" t="s">
        <v>75</v>
      </c>
      <c r="D46" s="15" t="s">
        <v>14</v>
      </c>
      <c r="E46" s="43" t="s">
        <v>53</v>
      </c>
      <c r="F46" s="14"/>
      <c r="G46" s="14"/>
      <c r="H46" s="14"/>
      <c r="I46" s="17">
        <v>103500</v>
      </c>
    </row>
    <row r="47" spans="1:10" ht="31.5" x14ac:dyDescent="0.25">
      <c r="A47" s="56"/>
      <c r="B47" s="6" t="s">
        <v>45</v>
      </c>
      <c r="C47" s="6" t="s">
        <v>85</v>
      </c>
      <c r="D47" s="15" t="s">
        <v>56</v>
      </c>
      <c r="E47" s="43" t="s">
        <v>53</v>
      </c>
      <c r="F47" s="14"/>
      <c r="G47" s="14"/>
      <c r="H47" s="14"/>
      <c r="I47" s="17">
        <v>3500000</v>
      </c>
    </row>
    <row r="48" spans="1:10" ht="31.5" x14ac:dyDescent="0.25">
      <c r="A48" s="56"/>
      <c r="B48" s="6" t="s">
        <v>23</v>
      </c>
      <c r="C48" s="6" t="s">
        <v>85</v>
      </c>
      <c r="D48" s="18" t="s">
        <v>9</v>
      </c>
      <c r="E48" s="43" t="s">
        <v>53</v>
      </c>
      <c r="F48" s="14"/>
      <c r="G48" s="14"/>
      <c r="H48" s="14"/>
      <c r="I48" s="17">
        <v>4000000</v>
      </c>
    </row>
    <row r="49" spans="1:10" ht="15.75" x14ac:dyDescent="0.25">
      <c r="A49" s="56"/>
      <c r="B49" s="6" t="s">
        <v>10</v>
      </c>
      <c r="C49" s="6" t="s">
        <v>86</v>
      </c>
      <c r="D49" s="15" t="s">
        <v>11</v>
      </c>
      <c r="E49" s="12" t="s">
        <v>54</v>
      </c>
      <c r="F49" s="23"/>
      <c r="G49" s="23"/>
      <c r="H49" s="23"/>
      <c r="I49" s="28">
        <v>2300000</v>
      </c>
      <c r="J49" s="42"/>
    </row>
    <row r="50" spans="1:10" ht="31.5" x14ac:dyDescent="0.25">
      <c r="A50" s="56"/>
      <c r="B50" s="6" t="s">
        <v>97</v>
      </c>
      <c r="C50" s="68" t="s">
        <v>86</v>
      </c>
      <c r="D50" s="63" t="s">
        <v>98</v>
      </c>
      <c r="E50" s="12" t="s">
        <v>54</v>
      </c>
      <c r="F50" s="23"/>
      <c r="G50" s="23"/>
      <c r="H50" s="23"/>
      <c r="I50" s="28">
        <v>100000</v>
      </c>
      <c r="J50" s="42"/>
    </row>
    <row r="51" spans="1:10" ht="47.25" x14ac:dyDescent="0.25">
      <c r="A51" s="56"/>
      <c r="B51" s="6" t="s">
        <v>57</v>
      </c>
      <c r="C51" s="68" t="s">
        <v>86</v>
      </c>
      <c r="D51" s="63" t="s">
        <v>58</v>
      </c>
      <c r="E51" s="12" t="s">
        <v>54</v>
      </c>
      <c r="F51" s="23"/>
      <c r="G51" s="23"/>
      <c r="H51" s="23"/>
      <c r="I51" s="28">
        <v>100000</v>
      </c>
      <c r="J51" s="42"/>
    </row>
    <row r="52" spans="1:10" ht="78.75" x14ac:dyDescent="0.25">
      <c r="A52" s="56"/>
      <c r="B52" s="6" t="s">
        <v>99</v>
      </c>
      <c r="C52" s="68" t="s">
        <v>86</v>
      </c>
      <c r="D52" s="63" t="s">
        <v>100</v>
      </c>
      <c r="E52" s="12" t="s">
        <v>54</v>
      </c>
      <c r="F52" s="23"/>
      <c r="G52" s="23"/>
      <c r="H52" s="23"/>
      <c r="I52" s="28">
        <v>120000</v>
      </c>
      <c r="J52" s="42"/>
    </row>
    <row r="53" spans="1:10" ht="63" x14ac:dyDescent="0.25">
      <c r="A53" s="56"/>
      <c r="B53" s="31">
        <v>170703</v>
      </c>
      <c r="C53" s="64" t="s">
        <v>87</v>
      </c>
      <c r="D53" s="69" t="s">
        <v>63</v>
      </c>
      <c r="E53" s="43" t="s">
        <v>53</v>
      </c>
      <c r="F53" s="14"/>
      <c r="G53" s="14"/>
      <c r="H53" s="14"/>
      <c r="I53" s="17">
        <v>5784900</v>
      </c>
      <c r="J53" s="42"/>
    </row>
    <row r="54" spans="1:10" ht="78.75" customHeight="1" x14ac:dyDescent="0.25">
      <c r="A54" s="56"/>
      <c r="B54" s="31">
        <v>180409</v>
      </c>
      <c r="C54" s="64" t="s">
        <v>88</v>
      </c>
      <c r="D54" s="69" t="s">
        <v>71</v>
      </c>
      <c r="E54" s="43" t="s">
        <v>53</v>
      </c>
      <c r="F54" s="14"/>
      <c r="G54" s="14"/>
      <c r="H54" s="14"/>
      <c r="I54" s="17">
        <v>4301200</v>
      </c>
      <c r="J54" s="42"/>
    </row>
    <row r="55" spans="1:10" ht="15.75" x14ac:dyDescent="0.25">
      <c r="A55" s="56"/>
      <c r="B55" s="31">
        <v>250404</v>
      </c>
      <c r="C55" s="64" t="s">
        <v>101</v>
      </c>
      <c r="D55" s="69" t="s">
        <v>102</v>
      </c>
      <c r="E55" s="43" t="s">
        <v>53</v>
      </c>
      <c r="F55" s="14"/>
      <c r="G55" s="14"/>
      <c r="H55" s="14"/>
      <c r="I55" s="17">
        <v>500000</v>
      </c>
      <c r="J55" s="42"/>
    </row>
    <row r="56" spans="1:10" ht="47.25" x14ac:dyDescent="0.25">
      <c r="A56" s="56"/>
      <c r="B56" s="31"/>
      <c r="C56" s="60"/>
      <c r="D56" s="58" t="s">
        <v>66</v>
      </c>
      <c r="E56" s="43"/>
      <c r="F56" s="14"/>
      <c r="G56" s="14"/>
      <c r="H56" s="14"/>
      <c r="I56" s="13">
        <f>I57</f>
        <v>13000</v>
      </c>
      <c r="J56" s="42"/>
    </row>
    <row r="57" spans="1:10" ht="31.5" x14ac:dyDescent="0.25">
      <c r="A57" s="56"/>
      <c r="B57" s="6" t="s">
        <v>13</v>
      </c>
      <c r="C57" s="6" t="s">
        <v>75</v>
      </c>
      <c r="D57" s="15" t="s">
        <v>14</v>
      </c>
      <c r="E57" s="43" t="s">
        <v>53</v>
      </c>
      <c r="F57" s="14"/>
      <c r="G57" s="14"/>
      <c r="H57" s="14"/>
      <c r="I57" s="17">
        <v>13000</v>
      </c>
      <c r="J57" s="42"/>
    </row>
    <row r="58" spans="1:10" ht="63" x14ac:dyDescent="0.25">
      <c r="A58" s="56"/>
      <c r="B58" s="29">
        <v>47</v>
      </c>
      <c r="C58" s="29"/>
      <c r="D58" s="29" t="s">
        <v>44</v>
      </c>
      <c r="E58" s="43"/>
      <c r="F58" s="30">
        <f>SUM(F67:F70)</f>
        <v>389869</v>
      </c>
      <c r="G58" s="30">
        <v>0.1</v>
      </c>
      <c r="H58" s="30">
        <f>SUM(H67:H70)</f>
        <v>364629</v>
      </c>
      <c r="I58" s="30">
        <f>SUM(I59:I70)</f>
        <v>5818100</v>
      </c>
    </row>
    <row r="59" spans="1:10" ht="31.5" x14ac:dyDescent="0.25">
      <c r="A59" s="56"/>
      <c r="B59" s="6" t="s">
        <v>13</v>
      </c>
      <c r="C59" s="6" t="s">
        <v>75</v>
      </c>
      <c r="D59" s="15" t="s">
        <v>14</v>
      </c>
      <c r="E59" s="43" t="s">
        <v>53</v>
      </c>
      <c r="F59" s="30"/>
      <c r="G59" s="30"/>
      <c r="H59" s="30"/>
      <c r="I59" s="17">
        <v>35000</v>
      </c>
      <c r="J59" s="42"/>
    </row>
    <row r="60" spans="1:10" ht="15.75" x14ac:dyDescent="0.25">
      <c r="A60" s="56"/>
      <c r="B60" s="6" t="s">
        <v>21</v>
      </c>
      <c r="C60" s="6" t="s">
        <v>76</v>
      </c>
      <c r="D60" s="15" t="s">
        <v>38</v>
      </c>
      <c r="E60" s="43" t="s">
        <v>53</v>
      </c>
      <c r="F60" s="26"/>
      <c r="G60" s="26"/>
      <c r="H60" s="26"/>
      <c r="I60" s="26">
        <v>651800</v>
      </c>
    </row>
    <row r="61" spans="1:10" ht="15.75" x14ac:dyDescent="0.25">
      <c r="A61" s="56"/>
      <c r="B61" s="6" t="s">
        <v>15</v>
      </c>
      <c r="C61" s="6" t="s">
        <v>77</v>
      </c>
      <c r="D61" s="15" t="s">
        <v>18</v>
      </c>
      <c r="E61" s="43" t="s">
        <v>53</v>
      </c>
      <c r="F61" s="26"/>
      <c r="G61" s="26"/>
      <c r="H61" s="26"/>
      <c r="I61" s="26">
        <v>2976500</v>
      </c>
    </row>
    <row r="62" spans="1:10" ht="31.5" x14ac:dyDescent="0.25">
      <c r="A62" s="56"/>
      <c r="B62" s="6" t="s">
        <v>39</v>
      </c>
      <c r="C62" s="6" t="s">
        <v>89</v>
      </c>
      <c r="D62" s="15" t="s">
        <v>48</v>
      </c>
      <c r="E62" s="43" t="s">
        <v>53</v>
      </c>
      <c r="F62" s="26"/>
      <c r="G62" s="26"/>
      <c r="H62" s="26"/>
      <c r="I62" s="26">
        <v>300000</v>
      </c>
    </row>
    <row r="63" spans="1:10" ht="15.75" x14ac:dyDescent="0.25">
      <c r="A63" s="56"/>
      <c r="B63" s="6" t="s">
        <v>16</v>
      </c>
      <c r="C63" s="6" t="s">
        <v>80</v>
      </c>
      <c r="D63" s="18" t="s">
        <v>20</v>
      </c>
      <c r="E63" s="43" t="s">
        <v>53</v>
      </c>
      <c r="F63" s="26"/>
      <c r="G63" s="26"/>
      <c r="H63" s="26"/>
      <c r="I63" s="26">
        <v>1150000</v>
      </c>
    </row>
    <row r="64" spans="1:10" ht="15.75" x14ac:dyDescent="0.25">
      <c r="A64" s="56"/>
      <c r="B64" s="43">
        <v>100203</v>
      </c>
      <c r="C64" s="6" t="s">
        <v>86</v>
      </c>
      <c r="D64" s="15" t="s">
        <v>11</v>
      </c>
      <c r="E64" s="43" t="s">
        <v>108</v>
      </c>
      <c r="F64" s="30"/>
      <c r="G64" s="30"/>
      <c r="H64" s="30"/>
      <c r="I64" s="17">
        <v>150075</v>
      </c>
    </row>
    <row r="65" spans="1:9" ht="47.25" x14ac:dyDescent="0.25">
      <c r="A65" s="56"/>
      <c r="B65" s="6" t="s">
        <v>22</v>
      </c>
      <c r="C65" s="6" t="s">
        <v>83</v>
      </c>
      <c r="D65" s="15" t="s">
        <v>24</v>
      </c>
      <c r="E65" s="43" t="s">
        <v>53</v>
      </c>
      <c r="F65" s="30"/>
      <c r="G65" s="30"/>
      <c r="H65" s="30"/>
      <c r="I65" s="17">
        <v>100000</v>
      </c>
    </row>
    <row r="66" spans="1:9" ht="31.5" x14ac:dyDescent="0.25">
      <c r="A66" s="56"/>
      <c r="B66" s="31">
        <v>150101</v>
      </c>
      <c r="C66" s="65" t="s">
        <v>88</v>
      </c>
      <c r="D66" s="69" t="s">
        <v>6</v>
      </c>
      <c r="E66" s="73" t="s">
        <v>122</v>
      </c>
      <c r="F66" s="17">
        <v>50000</v>
      </c>
      <c r="G66" s="17">
        <v>0</v>
      </c>
      <c r="H66" s="17">
        <v>50000</v>
      </c>
      <c r="I66" s="17">
        <v>50000</v>
      </c>
    </row>
    <row r="67" spans="1:9" ht="34.5" customHeight="1" x14ac:dyDescent="0.25">
      <c r="A67" s="56"/>
      <c r="B67" s="31">
        <v>150101</v>
      </c>
      <c r="C67" s="65" t="s">
        <v>88</v>
      </c>
      <c r="D67" s="69" t="s">
        <v>6</v>
      </c>
      <c r="E67" s="38" t="s">
        <v>46</v>
      </c>
      <c r="F67" s="26">
        <v>55541</v>
      </c>
      <c r="G67" s="26">
        <v>14</v>
      </c>
      <c r="H67" s="26">
        <v>47768</v>
      </c>
      <c r="I67" s="45">
        <v>55103</v>
      </c>
    </row>
    <row r="68" spans="1:9" ht="31.5" x14ac:dyDescent="0.25">
      <c r="A68" s="56"/>
      <c r="B68" s="31">
        <v>150101</v>
      </c>
      <c r="C68" s="65" t="s">
        <v>88</v>
      </c>
      <c r="D68" s="69" t="s">
        <v>6</v>
      </c>
      <c r="E68" s="38" t="s">
        <v>47</v>
      </c>
      <c r="F68" s="26">
        <v>42659</v>
      </c>
      <c r="G68" s="26">
        <v>17.8</v>
      </c>
      <c r="H68" s="26">
        <v>35066</v>
      </c>
      <c r="I68" s="26">
        <v>50267</v>
      </c>
    </row>
    <row r="69" spans="1:9" ht="31.5" x14ac:dyDescent="0.25">
      <c r="A69" s="56"/>
      <c r="B69" s="31">
        <v>150101</v>
      </c>
      <c r="C69" s="65" t="s">
        <v>88</v>
      </c>
      <c r="D69" s="69" t="s">
        <v>6</v>
      </c>
      <c r="E69" s="38" t="s">
        <v>109</v>
      </c>
      <c r="F69" s="17">
        <v>81609</v>
      </c>
      <c r="G69" s="26">
        <v>6.1</v>
      </c>
      <c r="H69" s="17">
        <v>76656</v>
      </c>
      <c r="I69" s="17">
        <v>96301</v>
      </c>
    </row>
    <row r="70" spans="1:9" ht="15.75" x14ac:dyDescent="0.25">
      <c r="A70" s="56"/>
      <c r="B70" s="31">
        <v>150101</v>
      </c>
      <c r="C70" s="65" t="s">
        <v>88</v>
      </c>
      <c r="D70" s="69" t="s">
        <v>6</v>
      </c>
      <c r="E70" s="39" t="s">
        <v>110</v>
      </c>
      <c r="F70" s="17">
        <v>210060</v>
      </c>
      <c r="G70" s="26">
        <v>0</v>
      </c>
      <c r="H70" s="17">
        <v>205139</v>
      </c>
      <c r="I70" s="17">
        <v>203054</v>
      </c>
    </row>
    <row r="71" spans="1:9" ht="21.75" customHeight="1" x14ac:dyDescent="0.25">
      <c r="A71" s="74" t="s">
        <v>55</v>
      </c>
      <c r="B71" s="75"/>
      <c r="C71" s="75"/>
      <c r="D71" s="75"/>
      <c r="E71" s="76"/>
      <c r="F71" s="26"/>
      <c r="G71" s="26"/>
      <c r="H71" s="26"/>
      <c r="I71" s="46">
        <f>I9+I14+I21+I25+I30+I36+I38+I45+I58+I56</f>
        <v>34500000</v>
      </c>
    </row>
    <row r="72" spans="1:9" ht="15.75" x14ac:dyDescent="0.25">
      <c r="B72" s="32"/>
      <c r="C72" s="32"/>
      <c r="D72" s="33"/>
      <c r="E72" s="33"/>
      <c r="F72" s="32"/>
      <c r="G72" s="32"/>
      <c r="H72" s="34"/>
      <c r="I72" s="34"/>
    </row>
    <row r="73" spans="1:9" ht="15.75" hidden="1" x14ac:dyDescent="0.25">
      <c r="B73" s="32"/>
      <c r="C73" s="32"/>
      <c r="D73" s="34"/>
      <c r="E73" s="34"/>
      <c r="F73" s="32"/>
      <c r="G73" s="32"/>
      <c r="H73" s="35"/>
      <c r="I73" s="32"/>
    </row>
    <row r="74" spans="1:9" ht="12.75" customHeight="1" x14ac:dyDescent="0.25">
      <c r="B74" s="97" t="s">
        <v>125</v>
      </c>
      <c r="C74" s="98"/>
      <c r="D74" s="98"/>
      <c r="E74" s="98"/>
      <c r="F74" s="32"/>
      <c r="G74" s="32"/>
      <c r="H74" s="33"/>
      <c r="I74" s="33"/>
    </row>
    <row r="75" spans="1:9" ht="15.75" x14ac:dyDescent="0.25">
      <c r="B75" s="97" t="s">
        <v>12</v>
      </c>
      <c r="C75" s="98"/>
      <c r="D75" s="98"/>
      <c r="E75" s="98"/>
      <c r="F75" s="32"/>
      <c r="G75" s="32"/>
      <c r="H75" s="36" t="s">
        <v>91</v>
      </c>
      <c r="I75" s="32"/>
    </row>
    <row r="76" spans="1:9" ht="6.75" customHeight="1" x14ac:dyDescent="0.2">
      <c r="B76" s="32"/>
      <c r="C76" s="32"/>
      <c r="D76" s="32"/>
      <c r="E76" s="32"/>
      <c r="F76" s="32"/>
      <c r="G76" s="32"/>
      <c r="H76" s="32"/>
      <c r="I76" s="32"/>
    </row>
    <row r="77" spans="1:9" ht="15.75" x14ac:dyDescent="0.25">
      <c r="B77" s="97" t="s">
        <v>111</v>
      </c>
      <c r="C77" s="98"/>
      <c r="D77" s="98"/>
      <c r="E77" s="98"/>
      <c r="F77" s="37"/>
      <c r="G77" s="37"/>
      <c r="H77" s="97" t="s">
        <v>112</v>
      </c>
      <c r="I77" s="97"/>
    </row>
    <row r="78" spans="1:9" ht="14.25" x14ac:dyDescent="0.2">
      <c r="B78" s="10"/>
      <c r="C78" s="10"/>
      <c r="D78" s="10"/>
      <c r="E78" s="10"/>
      <c r="F78" s="9"/>
      <c r="G78" s="9"/>
      <c r="H78" s="9"/>
      <c r="I78" s="9"/>
    </row>
    <row r="79" spans="1:9" x14ac:dyDescent="0.2">
      <c r="B79" s="4"/>
      <c r="C79" s="4"/>
      <c r="D79" s="4"/>
      <c r="E79" s="4"/>
    </row>
    <row r="80" spans="1:9" x14ac:dyDescent="0.2">
      <c r="B80" s="4"/>
      <c r="C80" s="4"/>
      <c r="D80" s="4"/>
      <c r="E80" s="4"/>
    </row>
    <row r="81" spans="2:9" x14ac:dyDescent="0.2">
      <c r="B81" s="4"/>
      <c r="C81" s="4"/>
      <c r="D81" s="4"/>
      <c r="E81" s="4"/>
      <c r="I81" s="42"/>
    </row>
    <row r="82" spans="2:9" x14ac:dyDescent="0.2">
      <c r="B82" s="4"/>
      <c r="C82" s="4"/>
      <c r="D82" s="4"/>
      <c r="E82" s="4"/>
      <c r="I82" s="42"/>
    </row>
    <row r="83" spans="2:9" x14ac:dyDescent="0.2">
      <c r="B83" s="4"/>
      <c r="C83" s="4"/>
      <c r="D83" s="4"/>
      <c r="E83" s="4"/>
    </row>
    <row r="84" spans="2:9" x14ac:dyDescent="0.2">
      <c r="B84" s="4"/>
      <c r="C84" s="4"/>
      <c r="D84" s="4"/>
      <c r="E84" s="4"/>
    </row>
    <row r="85" spans="2:9" x14ac:dyDescent="0.2">
      <c r="B85" s="4"/>
      <c r="C85" s="4"/>
      <c r="D85" s="4"/>
      <c r="E85" s="4"/>
    </row>
    <row r="86" spans="2:9" x14ac:dyDescent="0.2">
      <c r="B86" s="4"/>
      <c r="C86" s="4"/>
      <c r="D86" s="4"/>
      <c r="E86" s="4"/>
    </row>
    <row r="87" spans="2:9" x14ac:dyDescent="0.2">
      <c r="B87" s="4"/>
      <c r="C87" s="4"/>
      <c r="D87" s="4"/>
      <c r="E87" s="4"/>
    </row>
    <row r="88" spans="2:9" x14ac:dyDescent="0.2">
      <c r="B88" s="4"/>
      <c r="C88" s="4"/>
      <c r="D88" s="4"/>
      <c r="E88" s="4"/>
    </row>
    <row r="89" spans="2:9" x14ac:dyDescent="0.2">
      <c r="B89" s="4"/>
      <c r="C89" s="4"/>
      <c r="D89" s="4"/>
      <c r="E89" s="4"/>
    </row>
    <row r="90" spans="2:9" x14ac:dyDescent="0.2">
      <c r="B90" s="4"/>
      <c r="C90" s="4"/>
      <c r="D90" s="4"/>
      <c r="E90" s="4"/>
    </row>
    <row r="91" spans="2:9" x14ac:dyDescent="0.2">
      <c r="B91" s="4"/>
      <c r="C91" s="4"/>
      <c r="D91" s="4"/>
      <c r="E91" s="4"/>
    </row>
    <row r="92" spans="2:9" x14ac:dyDescent="0.2">
      <c r="B92" s="4"/>
      <c r="C92" s="4"/>
      <c r="D92" s="4"/>
      <c r="E92" s="4"/>
    </row>
    <row r="93" spans="2:9" x14ac:dyDescent="0.2">
      <c r="B93" s="4"/>
      <c r="C93" s="4"/>
      <c r="D93" s="4"/>
      <c r="E93" s="4"/>
    </row>
    <row r="94" spans="2:9" x14ac:dyDescent="0.2">
      <c r="B94" s="4"/>
      <c r="C94" s="4"/>
      <c r="D94" s="4"/>
      <c r="E94" s="4"/>
    </row>
    <row r="95" spans="2:9" x14ac:dyDescent="0.2">
      <c r="B95" s="4"/>
      <c r="C95" s="4"/>
      <c r="D95" s="4"/>
      <c r="E95" s="4"/>
    </row>
    <row r="96" spans="2:9" x14ac:dyDescent="0.2">
      <c r="B96" s="4"/>
      <c r="C96" s="4"/>
      <c r="D96" s="4"/>
      <c r="E96" s="4"/>
    </row>
    <row r="97" spans="2:7" x14ac:dyDescent="0.2">
      <c r="B97" s="4"/>
      <c r="C97" s="4"/>
      <c r="D97" s="4"/>
      <c r="E97" s="4"/>
    </row>
    <row r="98" spans="2:7" x14ac:dyDescent="0.2">
      <c r="B98" s="4"/>
      <c r="C98" s="4"/>
      <c r="D98" s="4"/>
      <c r="E98" s="4"/>
    </row>
    <row r="99" spans="2:7" x14ac:dyDescent="0.2">
      <c r="B99" s="4"/>
      <c r="C99" s="4"/>
      <c r="D99" s="4"/>
      <c r="E99" s="4"/>
    </row>
    <row r="100" spans="2:7" x14ac:dyDescent="0.2">
      <c r="B100" s="4"/>
      <c r="C100" s="4"/>
      <c r="D100" s="4"/>
      <c r="E100" s="4"/>
    </row>
    <row r="101" spans="2:7" x14ac:dyDescent="0.2">
      <c r="B101" s="4"/>
      <c r="C101" s="4"/>
      <c r="D101" s="4"/>
      <c r="E101" s="4"/>
    </row>
    <row r="102" spans="2:7" x14ac:dyDescent="0.2">
      <c r="B102" s="4"/>
      <c r="C102" s="4"/>
      <c r="D102" s="4"/>
      <c r="E102" s="4"/>
    </row>
    <row r="103" spans="2:7" x14ac:dyDescent="0.2">
      <c r="B103" s="4"/>
      <c r="C103" s="4"/>
      <c r="D103" s="4"/>
      <c r="E103" s="4"/>
    </row>
    <row r="104" spans="2:7" x14ac:dyDescent="0.2">
      <c r="B104" s="4"/>
      <c r="C104" s="4"/>
      <c r="D104" s="4"/>
      <c r="E104" s="4"/>
    </row>
    <row r="105" spans="2:7" x14ac:dyDescent="0.2">
      <c r="B105" s="4"/>
      <c r="C105" s="4"/>
      <c r="D105" s="4"/>
      <c r="E105" s="4"/>
    </row>
    <row r="106" spans="2:7" x14ac:dyDescent="0.2">
      <c r="B106" s="4"/>
      <c r="C106" s="4"/>
      <c r="D106" s="4"/>
      <c r="E106" s="4"/>
      <c r="F106" s="4"/>
      <c r="G106" s="4"/>
    </row>
    <row r="107" spans="2:7" x14ac:dyDescent="0.2">
      <c r="B107" s="4"/>
      <c r="C107" s="4"/>
      <c r="D107" s="4"/>
      <c r="E107" s="4"/>
      <c r="F107" s="4"/>
      <c r="G107" s="4"/>
    </row>
    <row r="108" spans="2:7" x14ac:dyDescent="0.2">
      <c r="B108" s="4"/>
      <c r="C108" s="4"/>
      <c r="D108" s="4"/>
      <c r="E108" s="4"/>
      <c r="F108" s="4"/>
      <c r="G108" s="4"/>
    </row>
    <row r="109" spans="2:7" x14ac:dyDescent="0.2">
      <c r="B109" s="4"/>
      <c r="C109" s="4"/>
      <c r="D109" s="4"/>
      <c r="E109" s="4"/>
      <c r="F109" s="4"/>
      <c r="G109" s="4"/>
    </row>
    <row r="110" spans="2:7" x14ac:dyDescent="0.2">
      <c r="B110" s="4"/>
      <c r="C110" s="4"/>
      <c r="D110" s="4"/>
      <c r="E110" s="4"/>
      <c r="F110" s="4"/>
      <c r="G110" s="4"/>
    </row>
    <row r="111" spans="2:7" x14ac:dyDescent="0.2">
      <c r="B111" s="4"/>
      <c r="C111" s="4"/>
      <c r="D111" s="4"/>
      <c r="E111" s="4"/>
      <c r="F111" s="4"/>
      <c r="G111" s="4"/>
    </row>
    <row r="112" spans="2:7" x14ac:dyDescent="0.2">
      <c r="B112" s="4"/>
      <c r="C112" s="4"/>
      <c r="D112" s="4"/>
      <c r="E112" s="4"/>
      <c r="F112" s="4"/>
      <c r="G112" s="4"/>
    </row>
    <row r="113" spans="2:7" x14ac:dyDescent="0.2">
      <c r="B113" s="4"/>
      <c r="C113" s="4"/>
      <c r="D113" s="4"/>
      <c r="E113" s="4"/>
      <c r="F113" s="4"/>
      <c r="G113" s="4"/>
    </row>
    <row r="114" spans="2:7" x14ac:dyDescent="0.2">
      <c r="B114" s="4"/>
      <c r="C114" s="4"/>
      <c r="D114" s="4"/>
      <c r="E114" s="4"/>
      <c r="F114" s="4"/>
      <c r="G114" s="4"/>
    </row>
    <row r="115" spans="2:7" x14ac:dyDescent="0.2">
      <c r="B115" s="4"/>
      <c r="C115" s="4"/>
      <c r="D115" s="4"/>
      <c r="E115" s="4"/>
      <c r="F115" s="4"/>
      <c r="G115" s="4"/>
    </row>
    <row r="116" spans="2:7" x14ac:dyDescent="0.2">
      <c r="B116" s="4"/>
      <c r="C116" s="4"/>
      <c r="D116" s="4"/>
      <c r="E116" s="4"/>
      <c r="F116" s="4"/>
      <c r="G116" s="4"/>
    </row>
    <row r="117" spans="2:7" x14ac:dyDescent="0.2">
      <c r="B117" s="4"/>
      <c r="C117" s="4"/>
      <c r="D117" s="4"/>
      <c r="E117" s="4"/>
      <c r="F117" s="4"/>
      <c r="G117" s="4"/>
    </row>
    <row r="118" spans="2:7" x14ac:dyDescent="0.2">
      <c r="B118" s="4"/>
      <c r="C118" s="4"/>
      <c r="D118" s="4"/>
      <c r="E118" s="4"/>
      <c r="F118" s="4"/>
      <c r="G118" s="4"/>
    </row>
    <row r="119" spans="2:7" x14ac:dyDescent="0.2">
      <c r="B119" s="4"/>
      <c r="C119" s="4"/>
      <c r="D119" s="4"/>
      <c r="E119" s="4"/>
      <c r="F119" s="4"/>
      <c r="G119" s="4"/>
    </row>
    <row r="120" spans="2:7" x14ac:dyDescent="0.2">
      <c r="B120" s="4"/>
      <c r="C120" s="4"/>
      <c r="D120" s="4"/>
      <c r="E120" s="4"/>
      <c r="F120" s="4"/>
      <c r="G120" s="4"/>
    </row>
    <row r="121" spans="2:7" x14ac:dyDescent="0.2">
      <c r="B121" s="4"/>
      <c r="C121" s="4"/>
      <c r="D121" s="4"/>
      <c r="E121" s="4"/>
      <c r="F121" s="4"/>
      <c r="G121" s="4"/>
    </row>
    <row r="122" spans="2:7" x14ac:dyDescent="0.2">
      <c r="B122" s="4"/>
      <c r="C122" s="4"/>
      <c r="D122" s="4"/>
      <c r="E122" s="4"/>
      <c r="F122" s="4"/>
      <c r="G122" s="4"/>
    </row>
    <row r="123" spans="2:7" x14ac:dyDescent="0.2">
      <c r="B123" s="4"/>
      <c r="C123" s="4"/>
      <c r="D123" s="4"/>
      <c r="E123" s="4"/>
      <c r="F123" s="4"/>
      <c r="G123" s="4"/>
    </row>
    <row r="124" spans="2:7" x14ac:dyDescent="0.2">
      <c r="B124" s="4"/>
      <c r="C124" s="4"/>
      <c r="D124" s="4"/>
      <c r="E124" s="4"/>
      <c r="F124" s="4"/>
      <c r="G124" s="4"/>
    </row>
    <row r="125" spans="2:7" x14ac:dyDescent="0.2">
      <c r="B125" s="4"/>
      <c r="C125" s="4"/>
      <c r="D125" s="4"/>
      <c r="E125" s="4"/>
      <c r="F125" s="4"/>
      <c r="G125" s="4"/>
    </row>
    <row r="126" spans="2:7" x14ac:dyDescent="0.2">
      <c r="B126" s="4"/>
      <c r="C126" s="4"/>
      <c r="D126" s="4"/>
      <c r="E126" s="4"/>
      <c r="F126" s="4"/>
      <c r="G126" s="4"/>
    </row>
    <row r="127" spans="2:7" x14ac:dyDescent="0.2">
      <c r="B127" s="4"/>
      <c r="C127" s="4"/>
      <c r="D127" s="4"/>
      <c r="E127" s="4"/>
      <c r="F127" s="4"/>
      <c r="G127" s="4"/>
    </row>
    <row r="128" spans="2:7" x14ac:dyDescent="0.2">
      <c r="B128" s="4"/>
      <c r="C128" s="4"/>
      <c r="D128" s="4"/>
      <c r="E128" s="4"/>
      <c r="F128" s="4"/>
      <c r="G128" s="4"/>
    </row>
    <row r="129" spans="2:7" x14ac:dyDescent="0.2">
      <c r="B129" s="4"/>
      <c r="C129" s="4"/>
      <c r="D129" s="4"/>
      <c r="E129" s="4"/>
      <c r="F129" s="4"/>
      <c r="G129" s="4"/>
    </row>
    <row r="130" spans="2:7" x14ac:dyDescent="0.2">
      <c r="B130" s="4"/>
      <c r="C130" s="4"/>
      <c r="D130" s="4"/>
    </row>
    <row r="131" spans="2:7" x14ac:dyDescent="0.2">
      <c r="B131" s="4"/>
      <c r="C131" s="4"/>
      <c r="D131" s="4"/>
    </row>
    <row r="132" spans="2:7" x14ac:dyDescent="0.2">
      <c r="B132" s="4"/>
      <c r="C132" s="4"/>
      <c r="D132" s="4"/>
    </row>
    <row r="133" spans="2:7" x14ac:dyDescent="0.2">
      <c r="B133" s="4"/>
      <c r="C133" s="4"/>
      <c r="D133" s="4"/>
    </row>
    <row r="134" spans="2:7" x14ac:dyDescent="0.2">
      <c r="B134" s="4"/>
      <c r="C134" s="4"/>
      <c r="D134" s="4"/>
    </row>
    <row r="135" spans="2:7" x14ac:dyDescent="0.2">
      <c r="B135" s="4"/>
      <c r="C135" s="4"/>
      <c r="D135" s="4"/>
    </row>
    <row r="136" spans="2:7" x14ac:dyDescent="0.2">
      <c r="B136" s="4"/>
      <c r="C136" s="4"/>
      <c r="D136" s="4"/>
    </row>
    <row r="137" spans="2:7" x14ac:dyDescent="0.2">
      <c r="B137" s="4"/>
      <c r="C137" s="4"/>
      <c r="D137" s="4"/>
    </row>
    <row r="138" spans="2:7" x14ac:dyDescent="0.2">
      <c r="B138" s="4"/>
      <c r="C138" s="4"/>
      <c r="D138" s="4"/>
    </row>
  </sheetData>
  <mergeCells count="32">
    <mergeCell ref="B75:E75"/>
    <mergeCell ref="B77:E77"/>
    <mergeCell ref="H77:I77"/>
    <mergeCell ref="I9:I10"/>
    <mergeCell ref="B14:B15"/>
    <mergeCell ref="E14:E15"/>
    <mergeCell ref="F14:F15"/>
    <mergeCell ref="G14:G15"/>
    <mergeCell ref="B74:E74"/>
    <mergeCell ref="B9:B10"/>
    <mergeCell ref="F9:F10"/>
    <mergeCell ref="G9:G10"/>
    <mergeCell ref="H9:H10"/>
    <mergeCell ref="F5:F7"/>
    <mergeCell ref="G5:G7"/>
    <mergeCell ref="H5:H7"/>
    <mergeCell ref="A9:A10"/>
    <mergeCell ref="B5:B7"/>
    <mergeCell ref="C5:C7"/>
    <mergeCell ref="D9:D10"/>
    <mergeCell ref="E9:E10"/>
    <mergeCell ref="D5:D7"/>
    <mergeCell ref="A71:E71"/>
    <mergeCell ref="G1:I1"/>
    <mergeCell ref="B2:I2"/>
    <mergeCell ref="B3:I3"/>
    <mergeCell ref="E5:E7"/>
    <mergeCell ref="C9:C10"/>
    <mergeCell ref="I5:I7"/>
    <mergeCell ref="H14:H15"/>
    <mergeCell ref="I14:I15"/>
    <mergeCell ref="A5:A7"/>
  </mergeCells>
  <phoneticPr fontId="0" type="noConversion"/>
  <pageMargins left="0.59055118110236227" right="0.19685039370078741" top="0.19685039370078741" bottom="0.19685039370078741" header="0.51181102362204722" footer="0.51181102362204722"/>
  <pageSetup paperSize="9" scale="61" fitToHeight="7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проект на сесію 06.01.16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2016-01-06T06:14:42Z</cp:lastPrinted>
  <dcterms:created xsi:type="dcterms:W3CDTF">2009-01-05T12:12:51Z</dcterms:created>
  <dcterms:modified xsi:type="dcterms:W3CDTF">2021-11-23T12:39:55Z</dcterms:modified>
</cp:coreProperties>
</file>